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JOCOTIPAC\FINANZAS\CEACO\ANUAL\"/>
    </mc:Choice>
  </mc:AlternateContent>
  <xr:revisionPtr revIDLastSave="0" documentId="13_ncr:1_{B7E22A71-88F7-4CC2-BF83-AEEE2495A8BD}" xr6:coauthVersionLast="47" xr6:coauthVersionMax="47" xr10:uidLastSave="{00000000-0000-0000-0000-000000000000}"/>
  <bookViews>
    <workbookView xWindow="-120" yWindow="-120" windowWidth="29040" windowHeight="15840" xr2:uid="{81189929-26C8-4594-B3CB-BA96DC2F9432}"/>
  </bookViews>
  <sheets>
    <sheet name="PE AI 7b" sheetId="1" r:id="rId1"/>
  </sheets>
  <externalReferences>
    <externalReference r:id="rId2"/>
  </externalReferences>
  <definedNames>
    <definedName name="A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'PE AI 7b'!$A$1:$G$34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1" i="1"/>
  <c r="F22" i="1"/>
  <c r="F11" i="1"/>
  <c r="F12" i="1"/>
  <c r="F13" i="1"/>
  <c r="F14" i="1"/>
  <c r="K22" i="1"/>
  <c r="F20" i="1"/>
  <c r="F18" i="1"/>
  <c r="F17" i="1"/>
  <c r="F16" i="1"/>
  <c r="F10" i="1"/>
  <c r="E9" i="1"/>
  <c r="B4" i="1"/>
  <c r="F9" i="1" l="1"/>
  <c r="E19" i="1"/>
  <c r="E29" i="1" s="1"/>
  <c r="F19" i="1"/>
  <c r="F29" i="1" l="1"/>
</calcChain>
</file>

<file path=xl/sharedStrings.xml><?xml version="1.0" encoding="utf-8"?>
<sst xmlns="http://schemas.openxmlformats.org/spreadsheetml/2006/main" count="49" uniqueCount="40">
  <si>
    <t xml:space="preserve">Anexo I </t>
  </si>
  <si>
    <t>Formato 7b) Proyecciones de Egresos - LDF</t>
  </si>
  <si>
    <t>Proyecciones de Egresos - LDF</t>
  </si>
  <si>
    <t>Pesos</t>
  </si>
  <si>
    <t>(Cifras Nominales)</t>
  </si>
  <si>
    <t>Concepto</t>
  </si>
  <si>
    <t xml:space="preserve"> 1.-</t>
  </si>
  <si>
    <t>Gasto No Etiquetado</t>
  </si>
  <si>
    <t xml:space="preserve">A </t>
  </si>
  <si>
    <t>Servicios Personales</t>
  </si>
  <si>
    <t xml:space="preserve">B </t>
  </si>
  <si>
    <t>Materiales y Suministros</t>
  </si>
  <si>
    <t xml:space="preserve">C </t>
  </si>
  <si>
    <t>Servicios Generales</t>
  </si>
  <si>
    <t xml:space="preserve">D </t>
  </si>
  <si>
    <t>Transferencias, Asignaciones, Subsidios y Otras Ayudas</t>
  </si>
  <si>
    <t xml:space="preserve">E </t>
  </si>
  <si>
    <t>Bienes Muebles, Inmuebles e Intangibles</t>
  </si>
  <si>
    <t xml:space="preserve">F </t>
  </si>
  <si>
    <t>Inversión Pública</t>
  </si>
  <si>
    <t xml:space="preserve">G </t>
  </si>
  <si>
    <t>Inversiones Financieras y Otras Provisiones</t>
  </si>
  <si>
    <t xml:space="preserve">H </t>
  </si>
  <si>
    <t>Participaciones y Aportaciones</t>
  </si>
  <si>
    <t xml:space="preserve">I </t>
  </si>
  <si>
    <t>Deuda Publica</t>
  </si>
  <si>
    <t xml:space="preserve"> 2.-</t>
  </si>
  <si>
    <t>Gasto Etiquetado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</si>
  <si>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</si>
  <si>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</si>
  <si>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</si>
  <si>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</si>
  <si>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</si>
  <si>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</si>
  <si>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</si>
  <si>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</si>
  <si>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</si>
  <si>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3.-</t>
  </si>
  <si>
    <t>Total de Egresos Proyectados</t>
  </si>
  <si>
    <t>De conformidad con lo establecido en el artículo 18 fracción I de la Ley de Disciplina Financiera de las Entidades Federativas y los Municipios y los Criterios para la elaboración y presentación homogénea de la información financiera y de los formatos a que hace referencia la Ley antes mencionada.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</si>
</sst>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44" fontId="5" fillId="2" borderId="10" xfId="2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43" fontId="6" fillId="2" borderId="10" xfId="0" applyNumberFormat="1" applyFont="1" applyFill="1" applyBorder="1" applyAlignment="1">
      <alignment vertical="center"/>
    </xf>
    <xf numFmtId="43" fontId="6" fillId="2" borderId="10" xfId="1" applyFont="1" applyFill="1" applyBorder="1" applyAlignment="1">
      <alignment vertical="center"/>
    </xf>
    <xf numFmtId="43" fontId="0" fillId="2" borderId="0" xfId="0" applyNumberFormat="1" applyFill="1" applyAlignment="1">
      <alignment vertical="center"/>
    </xf>
    <xf numFmtId="4" fontId="6" fillId="2" borderId="10" xfId="0" applyNumberFormat="1" applyFont="1" applyFill="1" applyBorder="1" applyAlignment="1">
      <alignment vertical="center"/>
    </xf>
    <xf numFmtId="2" fontId="6" fillId="2" borderId="10" xfId="0" applyNumberFormat="1" applyFont="1" applyFill="1" applyBorder="1" applyAlignment="1">
      <alignment vertical="center"/>
    </xf>
    <xf numFmtId="43" fontId="0" fillId="2" borderId="0" xfId="1" applyFont="1" applyFill="1" applyAlignment="1">
      <alignment vertical="center"/>
    </xf>
    <xf numFmtId="44" fontId="5" fillId="2" borderId="10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ill="1" applyBorder="1"/>
    <xf numFmtId="0" fontId="6" fillId="2" borderId="1" xfId="0" applyFont="1" applyFill="1" applyBorder="1" applyAlignment="1">
      <alignment wrapText="1"/>
    </xf>
    <xf numFmtId="0" fontId="6" fillId="2" borderId="11" xfId="0" applyFont="1" applyFill="1" applyBorder="1"/>
    <xf numFmtId="44" fontId="6" fillId="2" borderId="11" xfId="0" applyNumberFormat="1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/>
    <xf numFmtId="44" fontId="6" fillId="2" borderId="0" xfId="0" applyNumberFormat="1" applyFont="1" applyFill="1"/>
    <xf numFmtId="44" fontId="7" fillId="2" borderId="0" xfId="0" applyNumberFormat="1" applyFont="1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justify" vertical="justify" wrapText="1"/>
    </xf>
    <xf numFmtId="4" fontId="6" fillId="2" borderId="10" xfId="0" applyNumberFormat="1" applyFont="1" applyFill="1" applyBorder="1" applyAlignment="1">
      <alignment vertical="center"/>
    </xf>
  </cellXfs>
  <cellStyles count="5">
    <cellStyle name="Millares" xfId="1" builtinId="3"/>
    <cellStyle name="Millares 2" xfId="3" xr:uid="{D8EE9468-D3E6-4475-850F-94034584AE20}"/>
    <cellStyle name="Moneda" xfId="2" builtinId="4"/>
    <cellStyle name="Moneda 2" xfId="4" xr:uid="{FCAE168B-5FC8-490D-A410-5F3ADDB1219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o/Documents/SAN%20PEDRO%20JOCOTIPAC/PRESUPUESTO%20DE%20EGRESOS%20JOCOTIPAC%202024/PRESUPUESTO%20DE%20EGRESOS%202024%20JOCOTIPAC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IR AGUA"/>
      <sheetName val="MIR DRENAJE"/>
      <sheetName val="MIR PAVIMENTACION"/>
      <sheetName val="MIR EDUCACION"/>
      <sheetName val="ENERGIA ELECTRICA"/>
      <sheetName val="MIR SEGURIDAD"/>
      <sheetName val="MIR TRANSPARENCIA"/>
      <sheetName val="Art 1-12"/>
      <sheetName val="Art 13-14"/>
      <sheetName val="Art 15-16"/>
      <sheetName val="Art. 17"/>
      <sheetName val="Art. 18-19"/>
      <sheetName val="PE AI 7b"/>
      <sheetName val="RE AII 7d"/>
      <sheetName val="ISEA AIII"/>
      <sheetName val="CRRPE AIV"/>
      <sheetName val="PP AV"/>
      <sheetName val="CEA003"/>
      <sheetName val="CA04"/>
      <sheetName val="CMP005"/>
      <sheetName val="CPP AVI"/>
      <sheetName val="OEM"/>
      <sheetName val="EGS006"/>
      <sheetName val="PSE007"/>
    </sheetNames>
    <sheetDataSet>
      <sheetData sheetId="0">
        <row r="2">
          <cell r="A2" t="str">
            <v>Municipio de San Pedro Jocotipac, Distrito de Cuicatlán, Oaxaca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4D7AB-BA3F-4BBA-8DDA-8420E762C2C6}">
  <sheetPr>
    <tabColor rgb="FF00B050"/>
  </sheetPr>
  <dimension ref="B1:K34"/>
  <sheetViews>
    <sheetView tabSelected="1" view="pageBreakPreview" zoomScaleNormal="100" zoomScaleSheetLayoutView="100" workbookViewId="0">
      <selection activeCell="F23" sqref="F23"/>
    </sheetView>
  </sheetViews>
  <sheetFormatPr baseColWidth="10" defaultColWidth="11.42578125" defaultRowHeight="15" x14ac:dyDescent="0.25"/>
  <cols>
    <col min="1" max="1" width="2.42578125" style="1" customWidth="1"/>
    <col min="2" max="3" width="3.7109375" style="1" customWidth="1"/>
    <col min="4" max="4" width="48.140625" style="26" customWidth="1"/>
    <col min="5" max="6" width="18" style="1" bestFit="1" customWidth="1"/>
    <col min="7" max="7" width="5.140625" style="1" customWidth="1"/>
    <col min="8" max="8" width="11.42578125" style="1"/>
    <col min="9" max="10" width="12.7109375" style="1" bestFit="1" customWidth="1"/>
    <col min="11" max="16384" width="11.42578125" style="1"/>
  </cols>
  <sheetData>
    <row r="1" spans="2:8" ht="18" x14ac:dyDescent="0.25">
      <c r="B1" s="27" t="s">
        <v>0</v>
      </c>
      <c r="C1" s="27"/>
      <c r="D1" s="27"/>
      <c r="E1" s="27"/>
      <c r="F1" s="27"/>
    </row>
    <row r="2" spans="2:8" x14ac:dyDescent="0.25">
      <c r="B2" s="28" t="s">
        <v>1</v>
      </c>
      <c r="C2" s="28"/>
      <c r="D2" s="28"/>
      <c r="E2" s="28"/>
      <c r="F2" s="28"/>
    </row>
    <row r="3" spans="2:8" ht="15.75" x14ac:dyDescent="0.25">
      <c r="B3" s="29"/>
      <c r="C3" s="29"/>
      <c r="D3" s="29"/>
      <c r="E3" s="29"/>
      <c r="F3" s="29"/>
    </row>
    <row r="4" spans="2:8" s="2" customFormat="1" ht="20.25" customHeight="1" x14ac:dyDescent="0.25">
      <c r="B4" s="30" t="str">
        <f>+[1]DATOS!A2</f>
        <v>Municipio de San Pedro Jocotipac, Distrito de Cuicatlán, Oaxaca</v>
      </c>
      <c r="C4" s="31"/>
      <c r="D4" s="31"/>
      <c r="E4" s="31"/>
      <c r="F4" s="32"/>
    </row>
    <row r="5" spans="2:8" s="2" customFormat="1" ht="20.25" customHeight="1" x14ac:dyDescent="0.25">
      <c r="B5" s="30" t="s">
        <v>2</v>
      </c>
      <c r="C5" s="31"/>
      <c r="D5" s="31"/>
      <c r="E5" s="31"/>
      <c r="F5" s="32"/>
    </row>
    <row r="6" spans="2:8" s="2" customFormat="1" ht="13.5" customHeight="1" x14ac:dyDescent="0.25">
      <c r="B6" s="33" t="s">
        <v>3</v>
      </c>
      <c r="C6" s="34"/>
      <c r="D6" s="34"/>
      <c r="E6" s="34"/>
      <c r="F6" s="35"/>
    </row>
    <row r="7" spans="2:8" s="2" customFormat="1" ht="13.5" customHeight="1" x14ac:dyDescent="0.25">
      <c r="B7" s="36" t="s">
        <v>4</v>
      </c>
      <c r="C7" s="37"/>
      <c r="D7" s="37"/>
      <c r="E7" s="37"/>
      <c r="F7" s="38"/>
    </row>
    <row r="8" spans="2:8" ht="30" customHeight="1" x14ac:dyDescent="0.25">
      <c r="B8" s="39" t="s">
        <v>5</v>
      </c>
      <c r="C8" s="40"/>
      <c r="D8" s="40"/>
      <c r="E8" s="3">
        <v>2025</v>
      </c>
      <c r="F8" s="4">
        <v>2026</v>
      </c>
    </row>
    <row r="9" spans="2:8" ht="25.5" customHeight="1" x14ac:dyDescent="0.25">
      <c r="B9" s="41" t="s">
        <v>6</v>
      </c>
      <c r="C9" s="41"/>
      <c r="D9" s="5" t="s">
        <v>7</v>
      </c>
      <c r="E9" s="6">
        <f>SUM(E10:E18)</f>
        <v>2329719.23</v>
      </c>
      <c r="F9" s="7">
        <f t="shared" ref="F9" si="0">SUM(F10:F18)</f>
        <v>2329719.23</v>
      </c>
    </row>
    <row r="10" spans="2:8" s="2" customFormat="1" ht="20.25" customHeight="1" x14ac:dyDescent="0.25">
      <c r="B10" s="8"/>
      <c r="C10" s="4" t="s">
        <v>8</v>
      </c>
      <c r="D10" s="9" t="s">
        <v>9</v>
      </c>
      <c r="E10" s="10">
        <v>664330.19999999995</v>
      </c>
      <c r="F10" s="11">
        <f>E10</f>
        <v>664330.19999999995</v>
      </c>
      <c r="H10" s="12"/>
    </row>
    <row r="11" spans="2:8" s="2" customFormat="1" ht="20.25" customHeight="1" x14ac:dyDescent="0.25">
      <c r="B11" s="8"/>
      <c r="C11" s="4" t="s">
        <v>10</v>
      </c>
      <c r="D11" s="9" t="s">
        <v>11</v>
      </c>
      <c r="E11" s="10">
        <v>475679.67</v>
      </c>
      <c r="F11" s="11">
        <f t="shared" ref="F11:F14" si="1">E11</f>
        <v>475679.67</v>
      </c>
      <c r="G11" s="12"/>
    </row>
    <row r="12" spans="2:8" s="2" customFormat="1" ht="20.25" customHeight="1" x14ac:dyDescent="0.25">
      <c r="B12" s="8"/>
      <c r="C12" s="4" t="s">
        <v>12</v>
      </c>
      <c r="D12" s="9" t="s">
        <v>13</v>
      </c>
      <c r="E12" s="10">
        <v>1089709.3600000001</v>
      </c>
      <c r="F12" s="11">
        <f t="shared" si="1"/>
        <v>1089709.3600000001</v>
      </c>
    </row>
    <row r="13" spans="2:8" s="2" customFormat="1" ht="33.75" customHeight="1" x14ac:dyDescent="0.25">
      <c r="B13" s="8"/>
      <c r="C13" s="4" t="s">
        <v>14</v>
      </c>
      <c r="D13" s="9" t="s">
        <v>15</v>
      </c>
      <c r="E13" s="10">
        <v>90000</v>
      </c>
      <c r="F13" s="11">
        <f t="shared" si="1"/>
        <v>90000</v>
      </c>
    </row>
    <row r="14" spans="2:8" s="2" customFormat="1" ht="20.25" customHeight="1" x14ac:dyDescent="0.25">
      <c r="B14" s="8"/>
      <c r="C14" s="4" t="s">
        <v>16</v>
      </c>
      <c r="D14" s="9" t="s">
        <v>17</v>
      </c>
      <c r="E14" s="10">
        <v>10000</v>
      </c>
      <c r="F14" s="11">
        <f t="shared" si="1"/>
        <v>10000</v>
      </c>
    </row>
    <row r="15" spans="2:8" s="2" customFormat="1" ht="20.25" customHeight="1" x14ac:dyDescent="0.25">
      <c r="B15" s="8"/>
      <c r="C15" s="4" t="s">
        <v>18</v>
      </c>
      <c r="D15" s="9" t="s">
        <v>19</v>
      </c>
      <c r="E15" s="43">
        <v>0</v>
      </c>
      <c r="F15" s="13">
        <v>0</v>
      </c>
    </row>
    <row r="16" spans="2:8" s="2" customFormat="1" ht="20.25" customHeight="1" x14ac:dyDescent="0.25">
      <c r="B16" s="8"/>
      <c r="C16" s="4" t="s">
        <v>20</v>
      </c>
      <c r="D16" s="9" t="s">
        <v>21</v>
      </c>
      <c r="E16" s="13">
        <v>0</v>
      </c>
      <c r="F16" s="14">
        <f t="shared" ref="F12:F18" si="2">E16*0.01+E16</f>
        <v>0</v>
      </c>
    </row>
    <row r="17" spans="2:11" s="2" customFormat="1" ht="20.25" customHeight="1" x14ac:dyDescent="0.25">
      <c r="B17" s="8"/>
      <c r="C17" s="4" t="s">
        <v>22</v>
      </c>
      <c r="D17" s="9" t="s">
        <v>23</v>
      </c>
      <c r="E17" s="13">
        <v>0</v>
      </c>
      <c r="F17" s="14">
        <f t="shared" si="2"/>
        <v>0</v>
      </c>
    </row>
    <row r="18" spans="2:11" s="2" customFormat="1" ht="20.25" customHeight="1" x14ac:dyDescent="0.25">
      <c r="B18" s="8"/>
      <c r="C18" s="4" t="s">
        <v>24</v>
      </c>
      <c r="D18" s="9" t="s">
        <v>25</v>
      </c>
      <c r="E18" s="13">
        <v>0</v>
      </c>
      <c r="F18" s="14">
        <f t="shared" si="2"/>
        <v>0</v>
      </c>
    </row>
    <row r="19" spans="2:11" ht="25.5" customHeight="1" x14ac:dyDescent="0.25">
      <c r="B19" s="41" t="s">
        <v>26</v>
      </c>
      <c r="C19" s="41"/>
      <c r="D19" s="5" t="s">
        <v>27</v>
      </c>
      <c r="E19" s="6">
        <f>SUM(E20:E28)</f>
        <v>5464157.0999999996</v>
      </c>
      <c r="F19" s="7">
        <f>SUM(F20:F28)</f>
        <v>5464157.0999999996</v>
      </c>
    </row>
    <row r="20" spans="2:11" s="2" customFormat="1" ht="20.25" customHeight="1" x14ac:dyDescent="0.25">
      <c r="B20" s="8"/>
      <c r="C20" s="4" t="s">
        <v>28</v>
      </c>
      <c r="D20" s="9" t="s">
        <v>9</v>
      </c>
      <c r="E20" s="10">
        <v>134604.72</v>
      </c>
      <c r="F20" s="11">
        <f>+E20</f>
        <v>134604.72</v>
      </c>
    </row>
    <row r="21" spans="2:11" s="2" customFormat="1" ht="20.25" customHeight="1" x14ac:dyDescent="0.25">
      <c r="B21" s="8"/>
      <c r="C21" s="4" t="s">
        <v>29</v>
      </c>
      <c r="D21" s="9" t="s">
        <v>11</v>
      </c>
      <c r="E21" s="10">
        <v>231299.38</v>
      </c>
      <c r="F21" s="11">
        <f t="shared" ref="F21:F25" si="3">+E21</f>
        <v>231299.38</v>
      </c>
    </row>
    <row r="22" spans="2:11" s="2" customFormat="1" ht="20.25" customHeight="1" x14ac:dyDescent="0.25">
      <c r="B22" s="8"/>
      <c r="C22" s="4" t="s">
        <v>30</v>
      </c>
      <c r="D22" s="9" t="s">
        <v>13</v>
      </c>
      <c r="E22" s="10">
        <v>431657.57</v>
      </c>
      <c r="F22" s="11">
        <f t="shared" si="3"/>
        <v>431657.57</v>
      </c>
      <c r="I22" s="15"/>
      <c r="J22" s="12"/>
      <c r="K22" s="12">
        <f>+J22-I22</f>
        <v>0</v>
      </c>
    </row>
    <row r="23" spans="2:11" s="2" customFormat="1" ht="33.75" customHeight="1" x14ac:dyDescent="0.25">
      <c r="B23" s="8"/>
      <c r="C23" s="4" t="s">
        <v>31</v>
      </c>
      <c r="D23" s="9" t="s">
        <v>15</v>
      </c>
      <c r="E23" s="13">
        <v>0</v>
      </c>
      <c r="F23" s="14">
        <v>0</v>
      </c>
    </row>
    <row r="24" spans="2:11" s="2" customFormat="1" ht="20.25" customHeight="1" x14ac:dyDescent="0.25">
      <c r="B24" s="8"/>
      <c r="C24" s="4" t="s">
        <v>32</v>
      </c>
      <c r="D24" s="9" t="s">
        <v>17</v>
      </c>
      <c r="E24" s="10">
        <v>15000</v>
      </c>
      <c r="F24" s="11">
        <f t="shared" si="3"/>
        <v>15000</v>
      </c>
    </row>
    <row r="25" spans="2:11" s="2" customFormat="1" ht="20.25" customHeight="1" x14ac:dyDescent="0.25">
      <c r="B25" s="8"/>
      <c r="C25" s="4" t="s">
        <v>33</v>
      </c>
      <c r="D25" s="9" t="s">
        <v>19</v>
      </c>
      <c r="E25" s="10">
        <v>4651595.43</v>
      </c>
      <c r="F25" s="11">
        <f t="shared" si="3"/>
        <v>4651595.43</v>
      </c>
    </row>
    <row r="26" spans="2:11" s="2" customFormat="1" ht="20.25" customHeight="1" x14ac:dyDescent="0.25">
      <c r="B26" s="8"/>
      <c r="C26" s="4" t="s">
        <v>34</v>
      </c>
      <c r="D26" s="9" t="s">
        <v>21</v>
      </c>
      <c r="E26" s="13">
        <v>0</v>
      </c>
      <c r="F26" s="14">
        <v>0</v>
      </c>
    </row>
    <row r="27" spans="2:11" s="2" customFormat="1" ht="20.25" customHeight="1" x14ac:dyDescent="0.25">
      <c r="B27" s="8"/>
      <c r="C27" s="4" t="s">
        <v>35</v>
      </c>
      <c r="D27" s="9" t="s">
        <v>23</v>
      </c>
      <c r="E27" s="13">
        <v>0</v>
      </c>
      <c r="F27" s="14">
        <v>0</v>
      </c>
    </row>
    <row r="28" spans="2:11" s="2" customFormat="1" ht="20.25" customHeight="1" x14ac:dyDescent="0.25">
      <c r="B28" s="8"/>
      <c r="C28" s="4" t="s">
        <v>36</v>
      </c>
      <c r="D28" s="9" t="s">
        <v>25</v>
      </c>
      <c r="E28" s="13">
        <v>0</v>
      </c>
      <c r="F28" s="14">
        <v>0</v>
      </c>
    </row>
    <row r="29" spans="2:11" ht="25.5" customHeight="1" x14ac:dyDescent="0.25">
      <c r="B29" s="41" t="s">
        <v>37</v>
      </c>
      <c r="C29" s="41"/>
      <c r="D29" s="5" t="s">
        <v>38</v>
      </c>
      <c r="E29" s="16">
        <f>E19+E9</f>
        <v>7793876.3300000001</v>
      </c>
      <c r="F29" s="7">
        <f>F19+F9</f>
        <v>7793876.3300000001</v>
      </c>
    </row>
    <row r="30" spans="2:11" x14ac:dyDescent="0.25">
      <c r="B30" s="17"/>
      <c r="C30" s="18"/>
      <c r="D30" s="19"/>
      <c r="E30" s="20"/>
      <c r="F30" s="21"/>
    </row>
    <row r="31" spans="2:11" x14ac:dyDescent="0.25">
      <c r="D31" s="22"/>
      <c r="E31" s="23"/>
      <c r="F31" s="23"/>
    </row>
    <row r="32" spans="2:11" ht="42.75" customHeight="1" x14ac:dyDescent="0.25">
      <c r="B32" s="42" t="s">
        <v>39</v>
      </c>
      <c r="C32" s="42"/>
      <c r="D32" s="42"/>
      <c r="E32" s="42"/>
      <c r="F32" s="42"/>
    </row>
    <row r="33" spans="4:6" x14ac:dyDescent="0.25">
      <c r="D33" s="22"/>
      <c r="E33" s="25"/>
      <c r="F33" s="23"/>
    </row>
    <row r="34" spans="4:6" x14ac:dyDescent="0.25">
      <c r="D34" s="22"/>
      <c r="E34" s="24"/>
      <c r="F34" s="23"/>
    </row>
  </sheetData>
  <mergeCells count="12">
    <mergeCell ref="B29:C29"/>
    <mergeCell ref="B32:F32"/>
    <mergeCell ref="B6:F6"/>
    <mergeCell ref="B7:F7"/>
    <mergeCell ref="B8:D8"/>
    <mergeCell ref="B9:C9"/>
    <mergeCell ref="B19:C19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 AI 7b</vt:lpstr>
      <vt:lpstr>'PE AI 7b'!Área_de_impresión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helymar</dc:creator>
  <cp:lastModifiedBy>usuario</cp:lastModifiedBy>
  <dcterms:created xsi:type="dcterms:W3CDTF">2024-02-22T21:48:19Z</dcterms:created>
  <dcterms:modified xsi:type="dcterms:W3CDTF">2025-02-28T21:36:53Z</dcterms:modified>
</cp:coreProperties>
</file>